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I31" i="1" s="1"/>
  <c r="H31" i="1"/>
  <c r="G31" i="1"/>
  <c r="F31" i="1"/>
  <c r="E31" i="1"/>
  <c r="D31" i="1"/>
  <c r="F29" i="1"/>
  <c r="I29" i="1" s="1"/>
  <c r="F28" i="1"/>
  <c r="I28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I12" i="1" s="1"/>
  <c r="I18" i="1"/>
  <c r="F18" i="1"/>
  <c r="I17" i="1"/>
  <c r="F17" i="1"/>
  <c r="I16" i="1"/>
  <c r="F16" i="1"/>
  <c r="I15" i="1"/>
  <c r="F15" i="1"/>
  <c r="I14" i="1"/>
  <c r="F14" i="1"/>
  <c r="I13" i="1"/>
  <c r="F13" i="1"/>
  <c r="H12" i="1"/>
  <c r="G12" i="1"/>
  <c r="G48" i="1" s="1"/>
  <c r="F12" i="1"/>
  <c r="E12" i="1"/>
  <c r="D12" i="1"/>
  <c r="B2" i="1"/>
  <c r="D48" i="1" l="1"/>
  <c r="H48" i="1"/>
  <c r="E48" i="1"/>
  <c r="F27" i="1"/>
  <c r="I27" i="1" s="1"/>
  <c r="I22" i="1" s="1"/>
  <c r="I46" i="1"/>
  <c r="F42" i="1"/>
  <c r="I42" i="1"/>
  <c r="I48" i="1" l="1"/>
  <c r="F22" i="1"/>
  <c r="F48" i="1" s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<sst xmlns="http://schemas.openxmlformats.org/spreadsheetml/2006/main" count="47" uniqueCount="47">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</sst>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165" fontId="4" fillId="2" borderId="15" xfId="1" applyNumberFormat="1" applyFont="1" applyFill="1" applyBorder="1" applyAlignment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52</xdr:row>
      <xdr:rowOff>182881</xdr:rowOff>
    </xdr:from>
    <xdr:to>
      <xdr:col>3</xdr:col>
      <xdr:colOff>187276</xdr:colOff>
      <xdr:row>57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819400" y="1020318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3</xdr:col>
      <xdr:colOff>725804</xdr:colOff>
      <xdr:row>52</xdr:row>
      <xdr:rowOff>180975</xdr:rowOff>
    </xdr:from>
    <xdr:to>
      <xdr:col>6</xdr:col>
      <xdr:colOff>643725</xdr:colOff>
      <xdr:row>57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164579" y="1020127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714375</xdr:colOff>
      <xdr:row>53</xdr:row>
      <xdr:rowOff>0</xdr:rowOff>
    </xdr:from>
    <xdr:to>
      <xdr:col>6</xdr:col>
      <xdr:colOff>493696</xdr:colOff>
      <xdr:row>53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153150" y="1021080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1457325</xdr:colOff>
      <xdr:row>53</xdr:row>
      <xdr:rowOff>11430</xdr:rowOff>
    </xdr:from>
    <xdr:to>
      <xdr:col>3</xdr:col>
      <xdr:colOff>106654</xdr:colOff>
      <xdr:row>53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828925" y="1022223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>
        <row r="5">
          <cell r="B5" t="str">
            <v xml:space="preserve">TECNOLOGICO DE ESTUDIOS SUPERIORES DE CHIMALHUACAN (TESCHI) 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view="pageBreakPreview" zoomScale="106" zoomScaleNormal="100" zoomScaleSheetLayoutView="106" workbookViewId="0">
      <selection activeCell="G27" sqref="G27:H27"/>
    </sheetView>
  </sheetViews>
  <sheetFormatPr baseColWidth="10" defaultRowHeight="15" x14ac:dyDescent="0.25"/>
  <cols>
    <col min="1" max="1" width="2.7109375" style="25" customWidth="1"/>
    <col min="2" max="2" width="17.85546875" style="25" customWidth="1"/>
    <col min="3" max="3" width="61" style="25" customWidth="1"/>
    <col min="4" max="9" width="14.7109375" style="25" customWidth="1"/>
  </cols>
  <sheetData>
    <row r="2" spans="2:9" x14ac:dyDescent="0.25">
      <c r="B2" s="37" t="str">
        <f>+'[1]ADMTVA 2'!B5:I5</f>
        <v xml:space="preserve">TECNOLOGICO DE ESTUDIOS SUPERIORES DE CHIMALHUACAN (TESCHI) </v>
      </c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0</v>
      </c>
      <c r="C3" s="41"/>
      <c r="D3" s="41"/>
      <c r="E3" s="41"/>
      <c r="F3" s="41"/>
      <c r="G3" s="41"/>
      <c r="H3" s="41"/>
      <c r="I3" s="42"/>
    </row>
    <row r="4" spans="2:9" x14ac:dyDescent="0.25">
      <c r="B4" s="43" t="s">
        <v>1</v>
      </c>
      <c r="C4" s="44"/>
      <c r="D4" s="44"/>
      <c r="E4" s="44"/>
      <c r="F4" s="44"/>
      <c r="G4" s="44"/>
      <c r="H4" s="44"/>
      <c r="I4" s="45"/>
    </row>
    <row r="5" spans="2:9" x14ac:dyDescent="0.25">
      <c r="B5" s="43" t="s">
        <v>46</v>
      </c>
      <c r="C5" s="44"/>
      <c r="D5" s="44"/>
      <c r="E5" s="44"/>
      <c r="F5" s="44"/>
      <c r="G5" s="44"/>
      <c r="H5" s="44"/>
      <c r="I5" s="45"/>
    </row>
    <row r="6" spans="2:9" x14ac:dyDescent="0.25">
      <c r="B6" s="46" t="s">
        <v>2</v>
      </c>
      <c r="C6" s="47"/>
      <c r="D6" s="47"/>
      <c r="E6" s="47"/>
      <c r="F6" s="47"/>
      <c r="G6" s="47"/>
      <c r="H6" s="47"/>
      <c r="I6" s="48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26" t="s">
        <v>3</v>
      </c>
      <c r="C8" s="27"/>
      <c r="D8" s="32" t="s">
        <v>4</v>
      </c>
      <c r="E8" s="33"/>
      <c r="F8" s="33"/>
      <c r="G8" s="33"/>
      <c r="H8" s="34"/>
      <c r="I8" s="35" t="s">
        <v>5</v>
      </c>
    </row>
    <row r="9" spans="2:9" ht="24" x14ac:dyDescent="0.25">
      <c r="B9" s="28"/>
      <c r="C9" s="29"/>
      <c r="D9" s="2" t="s">
        <v>6</v>
      </c>
      <c r="E9" s="3" t="s">
        <v>7</v>
      </c>
      <c r="F9" s="2" t="s">
        <v>8</v>
      </c>
      <c r="G9" s="2" t="s">
        <v>9</v>
      </c>
      <c r="H9" s="2" t="s">
        <v>10</v>
      </c>
      <c r="I9" s="36"/>
    </row>
    <row r="10" spans="2:9" x14ac:dyDescent="0.25">
      <c r="B10" s="30"/>
      <c r="C10" s="31"/>
      <c r="D10" s="2">
        <v>1</v>
      </c>
      <c r="E10" s="2">
        <v>2</v>
      </c>
      <c r="F10" s="2" t="s">
        <v>11</v>
      </c>
      <c r="G10" s="2">
        <v>4</v>
      </c>
      <c r="H10" s="2">
        <v>5</v>
      </c>
      <c r="I10" s="4" t="s">
        <v>12</v>
      </c>
    </row>
    <row r="11" spans="2:9" x14ac:dyDescent="0.25">
      <c r="B11" s="5"/>
      <c r="C11" s="6"/>
      <c r="D11" s="7"/>
      <c r="E11" s="7"/>
      <c r="F11" s="7"/>
      <c r="G11" s="7"/>
      <c r="H11" s="7"/>
      <c r="I11" s="7"/>
    </row>
    <row r="12" spans="2:9" x14ac:dyDescent="0.25">
      <c r="B12" s="51" t="s">
        <v>13</v>
      </c>
      <c r="C12" s="52"/>
      <c r="D12" s="8">
        <f t="shared" ref="D12:I12" si="0">SUM(D13:D20)</f>
        <v>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>
        <f t="shared" si="0"/>
        <v>0</v>
      </c>
    </row>
    <row r="13" spans="2:9" x14ac:dyDescent="0.25">
      <c r="B13" s="49" t="s">
        <v>14</v>
      </c>
      <c r="C13" s="50"/>
      <c r="D13" s="9"/>
      <c r="E13" s="9"/>
      <c r="F13" s="10">
        <f>D13+E13</f>
        <v>0</v>
      </c>
      <c r="G13" s="9"/>
      <c r="H13" s="9"/>
      <c r="I13" s="10">
        <f>F13-G13</f>
        <v>0</v>
      </c>
    </row>
    <row r="14" spans="2:9" x14ac:dyDescent="0.25">
      <c r="B14" s="49" t="s">
        <v>15</v>
      </c>
      <c r="C14" s="50"/>
      <c r="D14" s="9"/>
      <c r="E14" s="9"/>
      <c r="F14" s="10">
        <f t="shared" ref="F14:F20" si="1">D14+E14</f>
        <v>0</v>
      </c>
      <c r="G14" s="9"/>
      <c r="H14" s="9"/>
      <c r="I14" s="10">
        <f t="shared" ref="I14:I20" si="2">F14-G14</f>
        <v>0</v>
      </c>
    </row>
    <row r="15" spans="2:9" x14ac:dyDescent="0.25">
      <c r="B15" s="49" t="s">
        <v>16</v>
      </c>
      <c r="C15" s="50"/>
      <c r="D15" s="9"/>
      <c r="E15" s="9"/>
      <c r="F15" s="10">
        <f t="shared" si="1"/>
        <v>0</v>
      </c>
      <c r="G15" s="9"/>
      <c r="H15" s="9"/>
      <c r="I15" s="10">
        <f t="shared" si="2"/>
        <v>0</v>
      </c>
    </row>
    <row r="16" spans="2:9" x14ac:dyDescent="0.25">
      <c r="B16" s="49" t="s">
        <v>17</v>
      </c>
      <c r="C16" s="50"/>
      <c r="D16" s="9"/>
      <c r="E16" s="9"/>
      <c r="F16" s="10">
        <f t="shared" si="1"/>
        <v>0</v>
      </c>
      <c r="G16" s="9"/>
      <c r="H16" s="9"/>
      <c r="I16" s="10">
        <f t="shared" si="2"/>
        <v>0</v>
      </c>
    </row>
    <row r="17" spans="2:9" x14ac:dyDescent="0.25">
      <c r="B17" s="49" t="s">
        <v>18</v>
      </c>
      <c r="C17" s="50"/>
      <c r="D17" s="9"/>
      <c r="E17" s="9"/>
      <c r="F17" s="10">
        <f t="shared" si="1"/>
        <v>0</v>
      </c>
      <c r="G17" s="9"/>
      <c r="H17" s="9"/>
      <c r="I17" s="10">
        <f t="shared" si="2"/>
        <v>0</v>
      </c>
    </row>
    <row r="18" spans="2:9" x14ac:dyDescent="0.25">
      <c r="B18" s="49" t="s">
        <v>19</v>
      </c>
      <c r="C18" s="50"/>
      <c r="D18" s="9"/>
      <c r="E18" s="9"/>
      <c r="F18" s="10">
        <f t="shared" si="1"/>
        <v>0</v>
      </c>
      <c r="G18" s="9"/>
      <c r="H18" s="9"/>
      <c r="I18" s="10">
        <f t="shared" si="2"/>
        <v>0</v>
      </c>
    </row>
    <row r="19" spans="2:9" x14ac:dyDescent="0.25">
      <c r="B19" s="49" t="s">
        <v>20</v>
      </c>
      <c r="C19" s="50"/>
      <c r="D19" s="9"/>
      <c r="E19" s="9"/>
      <c r="F19" s="10">
        <f t="shared" si="1"/>
        <v>0</v>
      </c>
      <c r="G19" s="9"/>
      <c r="H19" s="9"/>
      <c r="I19" s="10">
        <f t="shared" si="2"/>
        <v>0</v>
      </c>
    </row>
    <row r="20" spans="2:9" x14ac:dyDescent="0.25">
      <c r="B20" s="49" t="s">
        <v>21</v>
      </c>
      <c r="C20" s="50"/>
      <c r="D20" s="9"/>
      <c r="E20" s="9"/>
      <c r="F20" s="10">
        <f t="shared" si="1"/>
        <v>0</v>
      </c>
      <c r="G20" s="9"/>
      <c r="H20" s="9"/>
      <c r="I20" s="10">
        <f t="shared" si="2"/>
        <v>0</v>
      </c>
    </row>
    <row r="21" spans="2:9" x14ac:dyDescent="0.25">
      <c r="B21" s="11"/>
      <c r="C21" s="12"/>
      <c r="D21" s="13"/>
      <c r="E21" s="13"/>
      <c r="F21" s="13"/>
      <c r="G21" s="13"/>
      <c r="H21" s="13"/>
      <c r="I21" s="13"/>
    </row>
    <row r="22" spans="2:9" x14ac:dyDescent="0.25">
      <c r="B22" s="51" t="s">
        <v>22</v>
      </c>
      <c r="C22" s="52"/>
      <c r="D22" s="8">
        <f t="shared" ref="D22:I22" si="3">SUM(D23:D29)</f>
        <v>113965.59999999999</v>
      </c>
      <c r="E22" s="8">
        <f t="shared" si="3"/>
        <v>-1047.7000000000003</v>
      </c>
      <c r="F22" s="8">
        <f t="shared" si="3"/>
        <v>112917.9</v>
      </c>
      <c r="G22" s="8">
        <f t="shared" si="3"/>
        <v>73313</v>
      </c>
      <c r="H22" s="8">
        <f t="shared" si="3"/>
        <v>73313</v>
      </c>
      <c r="I22" s="8">
        <f t="shared" si="3"/>
        <v>39604.899999999994</v>
      </c>
    </row>
    <row r="23" spans="2:9" x14ac:dyDescent="0.25">
      <c r="B23" s="49" t="s">
        <v>23</v>
      </c>
      <c r="C23" s="50"/>
      <c r="D23" s="14"/>
      <c r="E23" s="14"/>
      <c r="F23" s="10">
        <f>D23+E23</f>
        <v>0</v>
      </c>
      <c r="G23" s="14"/>
      <c r="H23" s="14"/>
      <c r="I23" s="10">
        <f>F23-G23</f>
        <v>0</v>
      </c>
    </row>
    <row r="24" spans="2:9" x14ac:dyDescent="0.25">
      <c r="B24" s="49" t="s">
        <v>24</v>
      </c>
      <c r="C24" s="50"/>
      <c r="D24" s="14"/>
      <c r="E24" s="14"/>
      <c r="F24" s="10">
        <f t="shared" ref="F24:F29" si="4">D24+E24</f>
        <v>0</v>
      </c>
      <c r="G24" s="14"/>
      <c r="H24" s="14"/>
      <c r="I24" s="10">
        <f t="shared" ref="I24:I29" si="5">F24-G24</f>
        <v>0</v>
      </c>
    </row>
    <row r="25" spans="2:9" x14ac:dyDescent="0.25">
      <c r="B25" s="49" t="s">
        <v>25</v>
      </c>
      <c r="C25" s="50"/>
      <c r="D25" s="14"/>
      <c r="E25" s="14"/>
      <c r="F25" s="10">
        <f t="shared" si="4"/>
        <v>0</v>
      </c>
      <c r="G25" s="14"/>
      <c r="H25" s="14"/>
      <c r="I25" s="10">
        <f t="shared" si="5"/>
        <v>0</v>
      </c>
    </row>
    <row r="26" spans="2:9" x14ac:dyDescent="0.25">
      <c r="B26" s="49" t="s">
        <v>26</v>
      </c>
      <c r="C26" s="50"/>
      <c r="D26" s="14"/>
      <c r="E26" s="14"/>
      <c r="F26" s="10">
        <f t="shared" si="4"/>
        <v>0</v>
      </c>
      <c r="G26" s="14"/>
      <c r="H26" s="14"/>
      <c r="I26" s="10">
        <f t="shared" si="5"/>
        <v>0</v>
      </c>
    </row>
    <row r="27" spans="2:9" x14ac:dyDescent="0.25">
      <c r="B27" s="49" t="s">
        <v>27</v>
      </c>
      <c r="C27" s="50"/>
      <c r="D27" s="14">
        <v>113965.59999999999</v>
      </c>
      <c r="E27" s="14">
        <v>-1047.7000000000003</v>
      </c>
      <c r="F27" s="10">
        <f>D27+E27</f>
        <v>112917.9</v>
      </c>
      <c r="G27" s="14">
        <v>73313</v>
      </c>
      <c r="H27" s="15">
        <v>73313</v>
      </c>
      <c r="I27" s="10">
        <f>F27-G27</f>
        <v>39604.899999999994</v>
      </c>
    </row>
    <row r="28" spans="2:9" x14ac:dyDescent="0.25">
      <c r="B28" s="49" t="s">
        <v>28</v>
      </c>
      <c r="C28" s="50"/>
      <c r="D28" s="14"/>
      <c r="E28" s="14"/>
      <c r="F28" s="10">
        <f t="shared" si="4"/>
        <v>0</v>
      </c>
      <c r="G28" s="14"/>
      <c r="H28" s="14"/>
      <c r="I28" s="10">
        <f t="shared" si="5"/>
        <v>0</v>
      </c>
    </row>
    <row r="29" spans="2:9" x14ac:dyDescent="0.25">
      <c r="B29" s="49" t="s">
        <v>29</v>
      </c>
      <c r="C29" s="50"/>
      <c r="D29" s="14"/>
      <c r="E29" s="14"/>
      <c r="F29" s="10">
        <f t="shared" si="4"/>
        <v>0</v>
      </c>
      <c r="G29" s="14"/>
      <c r="H29" s="14"/>
      <c r="I29" s="10">
        <f t="shared" si="5"/>
        <v>0</v>
      </c>
    </row>
    <row r="30" spans="2:9" x14ac:dyDescent="0.25">
      <c r="B30" s="11"/>
      <c r="C30" s="12"/>
      <c r="D30" s="16"/>
      <c r="E30" s="16"/>
      <c r="F30" s="13"/>
      <c r="G30" s="16"/>
      <c r="H30" s="16"/>
      <c r="I30" s="16"/>
    </row>
    <row r="31" spans="2:9" x14ac:dyDescent="0.25">
      <c r="B31" s="51" t="s">
        <v>30</v>
      </c>
      <c r="C31" s="52"/>
      <c r="D31" s="17">
        <f t="shared" ref="D31:I31" si="6">SUM(D32:D40)</f>
        <v>0</v>
      </c>
      <c r="E31" s="17">
        <f t="shared" si="6"/>
        <v>0</v>
      </c>
      <c r="F31" s="17">
        <f t="shared" si="6"/>
        <v>0</v>
      </c>
      <c r="G31" s="17">
        <f t="shared" si="6"/>
        <v>0</v>
      </c>
      <c r="H31" s="17">
        <f t="shared" si="6"/>
        <v>0</v>
      </c>
      <c r="I31" s="17">
        <f t="shared" si="6"/>
        <v>0</v>
      </c>
    </row>
    <row r="32" spans="2:9" x14ac:dyDescent="0.25">
      <c r="B32" s="49" t="s">
        <v>31</v>
      </c>
      <c r="C32" s="50"/>
      <c r="D32" s="14"/>
      <c r="E32" s="14"/>
      <c r="F32" s="10">
        <f>D32+E32</f>
        <v>0</v>
      </c>
      <c r="G32" s="14"/>
      <c r="H32" s="14"/>
      <c r="I32" s="10">
        <f t="shared" ref="I32:I40" si="7">F32-G32</f>
        <v>0</v>
      </c>
    </row>
    <row r="33" spans="2:9" x14ac:dyDescent="0.25">
      <c r="B33" s="49" t="s">
        <v>32</v>
      </c>
      <c r="C33" s="50"/>
      <c r="D33" s="14"/>
      <c r="E33" s="14"/>
      <c r="F33" s="10">
        <f t="shared" ref="F33:F40" si="8">D33+E33</f>
        <v>0</v>
      </c>
      <c r="G33" s="14"/>
      <c r="H33" s="14"/>
      <c r="I33" s="10">
        <f t="shared" si="7"/>
        <v>0</v>
      </c>
    </row>
    <row r="34" spans="2:9" x14ac:dyDescent="0.25">
      <c r="B34" s="49" t="s">
        <v>33</v>
      </c>
      <c r="C34" s="50"/>
      <c r="D34" s="14"/>
      <c r="E34" s="14"/>
      <c r="F34" s="10">
        <f t="shared" si="8"/>
        <v>0</v>
      </c>
      <c r="G34" s="14"/>
      <c r="H34" s="14"/>
      <c r="I34" s="10">
        <f t="shared" si="7"/>
        <v>0</v>
      </c>
    </row>
    <row r="35" spans="2:9" x14ac:dyDescent="0.25">
      <c r="B35" s="49" t="s">
        <v>34</v>
      </c>
      <c r="C35" s="50"/>
      <c r="D35" s="14"/>
      <c r="E35" s="14"/>
      <c r="F35" s="10">
        <f t="shared" si="8"/>
        <v>0</v>
      </c>
      <c r="G35" s="14"/>
      <c r="H35" s="14"/>
      <c r="I35" s="10">
        <f t="shared" si="7"/>
        <v>0</v>
      </c>
    </row>
    <row r="36" spans="2:9" x14ac:dyDescent="0.25">
      <c r="B36" s="49" t="s">
        <v>35</v>
      </c>
      <c r="C36" s="50"/>
      <c r="D36" s="14"/>
      <c r="E36" s="14"/>
      <c r="F36" s="10">
        <f t="shared" si="8"/>
        <v>0</v>
      </c>
      <c r="G36" s="14"/>
      <c r="H36" s="14"/>
      <c r="I36" s="10">
        <f t="shared" si="7"/>
        <v>0</v>
      </c>
    </row>
    <row r="37" spans="2:9" x14ac:dyDescent="0.25">
      <c r="B37" s="49" t="s">
        <v>36</v>
      </c>
      <c r="C37" s="50"/>
      <c r="D37" s="14"/>
      <c r="E37" s="14"/>
      <c r="F37" s="10">
        <f>D37+E37</f>
        <v>0</v>
      </c>
      <c r="G37" s="14"/>
      <c r="H37" s="14"/>
      <c r="I37" s="10">
        <f t="shared" si="7"/>
        <v>0</v>
      </c>
    </row>
    <row r="38" spans="2:9" x14ac:dyDescent="0.25">
      <c r="B38" s="49" t="s">
        <v>37</v>
      </c>
      <c r="C38" s="50"/>
      <c r="D38" s="14"/>
      <c r="E38" s="14"/>
      <c r="F38" s="10">
        <f t="shared" si="8"/>
        <v>0</v>
      </c>
      <c r="G38" s="14"/>
      <c r="H38" s="14"/>
      <c r="I38" s="10">
        <f t="shared" si="7"/>
        <v>0</v>
      </c>
    </row>
    <row r="39" spans="2:9" x14ac:dyDescent="0.25">
      <c r="B39" s="49" t="s">
        <v>38</v>
      </c>
      <c r="C39" s="50"/>
      <c r="D39" s="14"/>
      <c r="E39" s="14"/>
      <c r="F39" s="10">
        <f t="shared" si="8"/>
        <v>0</v>
      </c>
      <c r="G39" s="14"/>
      <c r="H39" s="14"/>
      <c r="I39" s="10">
        <f t="shared" si="7"/>
        <v>0</v>
      </c>
    </row>
    <row r="40" spans="2:9" x14ac:dyDescent="0.25">
      <c r="B40" s="49" t="s">
        <v>39</v>
      </c>
      <c r="C40" s="50"/>
      <c r="D40" s="14"/>
      <c r="E40" s="14"/>
      <c r="F40" s="10">
        <f t="shared" si="8"/>
        <v>0</v>
      </c>
      <c r="G40" s="14"/>
      <c r="H40" s="14"/>
      <c r="I40" s="10">
        <f t="shared" si="7"/>
        <v>0</v>
      </c>
    </row>
    <row r="41" spans="2:9" x14ac:dyDescent="0.25">
      <c r="B41" s="11"/>
      <c r="C41" s="12"/>
      <c r="D41" s="16"/>
      <c r="E41" s="16"/>
      <c r="F41" s="16"/>
      <c r="G41" s="16"/>
      <c r="H41" s="16"/>
      <c r="I41" s="16"/>
    </row>
    <row r="42" spans="2:9" x14ac:dyDescent="0.25">
      <c r="B42" s="51" t="s">
        <v>40</v>
      </c>
      <c r="C42" s="52"/>
      <c r="D42" s="17">
        <f t="shared" ref="D42:I42" si="9">SUM(D43:D46)</f>
        <v>0</v>
      </c>
      <c r="E42" s="17">
        <f t="shared" si="9"/>
        <v>0</v>
      </c>
      <c r="F42" s="17">
        <f t="shared" si="9"/>
        <v>0</v>
      </c>
      <c r="G42" s="18">
        <f t="shared" si="9"/>
        <v>0</v>
      </c>
      <c r="H42" s="17">
        <f t="shared" si="9"/>
        <v>0</v>
      </c>
      <c r="I42" s="17">
        <f t="shared" si="9"/>
        <v>0</v>
      </c>
    </row>
    <row r="43" spans="2:9" x14ac:dyDescent="0.25">
      <c r="B43" s="49" t="s">
        <v>41</v>
      </c>
      <c r="C43" s="50"/>
      <c r="D43" s="14"/>
      <c r="E43" s="14"/>
      <c r="F43" s="10">
        <f>D43+E43</f>
        <v>0</v>
      </c>
      <c r="G43" s="14"/>
      <c r="H43" s="14"/>
      <c r="I43" s="10">
        <f>F43-G43</f>
        <v>0</v>
      </c>
    </row>
    <row r="44" spans="2:9" x14ac:dyDescent="0.25">
      <c r="B44" s="49" t="s">
        <v>42</v>
      </c>
      <c r="C44" s="50"/>
      <c r="D44" s="14"/>
      <c r="E44" s="14"/>
      <c r="F44" s="10">
        <f>D44+E44</f>
        <v>0</v>
      </c>
      <c r="G44" s="14"/>
      <c r="H44" s="14"/>
      <c r="I44" s="10">
        <f>F44-G44</f>
        <v>0</v>
      </c>
    </row>
    <row r="45" spans="2:9" x14ac:dyDescent="0.25">
      <c r="B45" s="49" t="s">
        <v>43</v>
      </c>
      <c r="C45" s="50"/>
      <c r="D45" s="14"/>
      <c r="E45" s="14"/>
      <c r="F45" s="10">
        <f>D45+E45</f>
        <v>0</v>
      </c>
      <c r="G45" s="14"/>
      <c r="H45" s="14"/>
      <c r="I45" s="10">
        <f>F45-G45</f>
        <v>0</v>
      </c>
    </row>
    <row r="46" spans="2:9" x14ac:dyDescent="0.25">
      <c r="B46" s="49" t="s">
        <v>44</v>
      </c>
      <c r="C46" s="50"/>
      <c r="D46" s="14"/>
      <c r="E46" s="14">
        <f>'[1]EGR ECONOM'!F17</f>
        <v>0</v>
      </c>
      <c r="F46" s="10">
        <f>D46+E46</f>
        <v>0</v>
      </c>
      <c r="G46" s="14"/>
      <c r="H46" s="14">
        <f>'[1]EGR ECONOM'!I17</f>
        <v>0</v>
      </c>
      <c r="I46" s="10">
        <f>F46-G46</f>
        <v>0</v>
      </c>
    </row>
    <row r="47" spans="2:9" x14ac:dyDescent="0.25">
      <c r="B47" s="19"/>
      <c r="C47" s="20"/>
      <c r="D47" s="21"/>
      <c r="E47" s="21"/>
      <c r="F47" s="21"/>
      <c r="G47" s="21"/>
      <c r="H47" s="21"/>
      <c r="I47" s="21"/>
    </row>
    <row r="48" spans="2:9" x14ac:dyDescent="0.25">
      <c r="B48" s="22"/>
      <c r="C48" s="23" t="s">
        <v>45</v>
      </c>
      <c r="D48" s="24">
        <f t="shared" ref="D48:I48" si="10">SUM(D12,D22,D31,D42)</f>
        <v>113965.59999999999</v>
      </c>
      <c r="E48" s="24">
        <f t="shared" si="10"/>
        <v>-1047.7000000000003</v>
      </c>
      <c r="F48" s="24">
        <f t="shared" si="10"/>
        <v>112917.9</v>
      </c>
      <c r="G48" s="24">
        <f t="shared" si="10"/>
        <v>73313</v>
      </c>
      <c r="H48" s="24">
        <f t="shared" si="10"/>
        <v>73313</v>
      </c>
      <c r="I48" s="24">
        <f t="shared" si="10"/>
        <v>39604.899999999994</v>
      </c>
    </row>
  </sheetData>
  <mergeCells count="40">
    <mergeCell ref="B45:C45"/>
    <mergeCell ref="B46:C46"/>
    <mergeCell ref="B38:C38"/>
    <mergeCell ref="B39:C39"/>
    <mergeCell ref="B40:C40"/>
    <mergeCell ref="B42:C42"/>
    <mergeCell ref="B43:C4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8:C10"/>
    <mergeCell ref="D8:H8"/>
    <mergeCell ref="I8:I9"/>
    <mergeCell ref="B2:I2"/>
    <mergeCell ref="B3:I3"/>
    <mergeCell ref="B4:I4"/>
    <mergeCell ref="B5:I5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2019-10-23T17:12:47Z</dcterms:created>
  <dcterms:modified xsi:type="dcterms:W3CDTF">2020-11-10T01:32:44Z</dcterms:modified>
</cp:coreProperties>
</file>